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Saison_Vorlagen\Formulare\"/>
    </mc:Choice>
  </mc:AlternateContent>
  <xr:revisionPtr revIDLastSave="0" documentId="13_ncr:1_{4E5CA2F3-0396-4A4C-80E2-0A7957841744}" xr6:coauthVersionLast="47" xr6:coauthVersionMax="47" xr10:uidLastSave="{00000000-0000-0000-0000-000000000000}"/>
  <workbookProtection workbookAlgorithmName="SHA-512" workbookHashValue="9h6u05ob6tLXVY6sY+bFlCPmuMkc65q2VAtewpP93oChTgi8C5e650LMEGNo2Q4KpsquD4EbJ/wQaD5K5LSQAQ==" workbookSaltValue="IibpkGOP8mOnoQ/mPzgXEA==" workbookSpinCount="100000" lockStructure="1"/>
  <bookViews>
    <workbookView xWindow="-120" yWindow="-120" windowWidth="29040" windowHeight="17520" xr2:uid="{00000000-000D-0000-FFFF-FFFF00000000}"/>
  </bookViews>
  <sheets>
    <sheet name="Saisonrechner" sheetId="1" r:id="rId1"/>
  </sheets>
  <definedNames>
    <definedName name="_xlnm.Print_Area" localSheetId="0">Saisonrechner!$A$1:$H$53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D17" i="1"/>
  <c r="C17" i="1"/>
  <c r="D4" i="1"/>
  <c r="E17" i="1" l="1"/>
  <c r="E18" i="1"/>
  <c r="E19" i="1" s="1"/>
  <c r="G9" i="1" s="1"/>
  <c r="F11" i="1" l="1"/>
  <c r="G16" i="1"/>
  <c r="G13" i="1"/>
  <c r="G11" i="1"/>
  <c r="G5" i="1"/>
  <c r="F16" i="1"/>
  <c r="F10" i="1"/>
  <c r="F8" i="1"/>
  <c r="F5" i="1"/>
  <c r="G14" i="1"/>
  <c r="F14" i="1"/>
  <c r="G12" i="1"/>
  <c r="G10" i="1"/>
  <c r="G6" i="1"/>
  <c r="G15" i="1"/>
  <c r="F15" i="1"/>
  <c r="F6" i="1"/>
  <c r="F9" i="1"/>
  <c r="G7" i="1"/>
  <c r="F7" i="1"/>
  <c r="G8" i="1"/>
  <c r="F13" i="1"/>
  <c r="F12" i="1"/>
  <c r="E22" i="1" l="1"/>
  <c r="D27" i="1" s="1"/>
  <c r="F18" i="1"/>
  <c r="F19" i="1" s="1"/>
  <c r="G18" i="1"/>
  <c r="G19" i="1" s="1"/>
  <c r="D28" i="1" l="1"/>
  <c r="E21" i="1"/>
  <c r="D26" i="1" s="1"/>
  <c r="C24" i="1" l="1"/>
</calcChain>
</file>

<file path=xl/sharedStrings.xml><?xml version="1.0" encoding="utf-8"?>
<sst xmlns="http://schemas.openxmlformats.org/spreadsheetml/2006/main" count="34" uniqueCount="34">
  <si>
    <t>Umsatz Januar</t>
  </si>
  <si>
    <t>Umsatz Februar</t>
  </si>
  <si>
    <t>Umsatz März</t>
  </si>
  <si>
    <t>Umsatz April</t>
  </si>
  <si>
    <t>Umsatz Mai</t>
  </si>
  <si>
    <t>Umsatz Juni</t>
  </si>
  <si>
    <t>Umsatz Juli</t>
  </si>
  <si>
    <t>Umsatz August</t>
  </si>
  <si>
    <t>Umsatz September</t>
  </si>
  <si>
    <t>Umsatz Oktober</t>
  </si>
  <si>
    <t>Umsatz November</t>
  </si>
  <si>
    <t>Umsatz Dezember</t>
  </si>
  <si>
    <t>Saisonmonat</t>
  </si>
  <si>
    <t>Übrige Monate</t>
  </si>
  <si>
    <t>Anzahl Saisonmonate</t>
  </si>
  <si>
    <t>Differenz Saisonmonate</t>
  </si>
  <si>
    <t>Saisonmonate min. 3</t>
  </si>
  <si>
    <t>Saisonmonate max. 9</t>
  </si>
  <si>
    <t>Ø Umsatz</t>
  </si>
  <si>
    <t>Durchschnittlicher monatlicher Umsatz</t>
  </si>
  <si>
    <t>Differenz Saisonmonate gegenüber übrige Monate</t>
  </si>
  <si>
    <t xml:space="preserve">Die Umsätze müssen, unabhängig vom Bilanzstichdatum, für zwei aufeinander folgende </t>
  </si>
  <si>
    <t>Kalenderjahre eingegeben werden.</t>
  </si>
  <si>
    <t>Telefon</t>
  </si>
  <si>
    <t>Ergebnis</t>
  </si>
  <si>
    <t>Hiermit stelle ich Antrag, um Erteilung des Saisonstatuts für die kommenden zwei Jahre.</t>
  </si>
  <si>
    <t>Datum, Unterschrift</t>
  </si>
  <si>
    <t>TOTAL</t>
  </si>
  <si>
    <t>© KST 2024</t>
  </si>
  <si>
    <t>(Standort)</t>
  </si>
  <si>
    <t>Name / Adresse des Betriebs</t>
  </si>
  <si>
    <t>Name/Adresse des Arbeitgebers</t>
  </si>
  <si>
    <t>(Einzelperson oder Firma)</t>
  </si>
  <si>
    <t xml:space="preserve">           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</si>
</sst>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[$CHF]\ * #,##0_ ;_ [$CHF]\ * \-#,##0_ ;_ [$CHF]\ * &quot;-&quot;_ ;_ @_ "/>
    <numFmt numFmtId="165" formatCode="0.0"/>
    <numFmt numFmtId="166" formatCode="_ * #,##0.0_ ;_ * \-#,##0.0_ ;_ * &quot;-&quot;??_ ;_ @_ "/>
  </numFmts>
  <fonts count="12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 applyAlignment="1">
      <alignment vertical="center"/>
    </xf>
    <xf numFmtId="43" fontId="0" fillId="2" borderId="0" xfId="1" applyFont="1" applyFill="1" applyAlignment="1" applyProtection="1">
      <alignment vertical="center"/>
    </xf>
    <xf numFmtId="165" fontId="1" fillId="2" borderId="0" xfId="0" applyNumberFormat="1" applyFont="1" applyFill="1" applyAlignment="1">
      <alignment vertical="center"/>
    </xf>
    <xf numFmtId="164" fontId="0" fillId="2" borderId="0" xfId="1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9" fontId="0" fillId="2" borderId="1" xfId="2" applyFont="1" applyFill="1" applyBorder="1" applyAlignment="1" applyProtection="1">
      <alignment horizontal="center" vertical="center"/>
    </xf>
    <xf numFmtId="0" fontId="0" fillId="2" borderId="2" xfId="2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 applyProtection="1">
      <alignment vertical="center"/>
    </xf>
    <xf numFmtId="43" fontId="5" fillId="2" borderId="4" xfId="1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horizontal="left" vertical="center" wrapText="1"/>
    </xf>
    <xf numFmtId="164" fontId="5" fillId="2" borderId="0" xfId="1" applyNumberFormat="1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vertical="center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3" borderId="5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164" fontId="5" fillId="4" borderId="3" xfId="1" applyNumberFormat="1" applyFont="1" applyFill="1" applyBorder="1" applyAlignment="1" applyProtection="1">
      <alignment vertical="center"/>
      <protection locked="0"/>
    </xf>
    <xf numFmtId="164" fontId="5" fillId="4" borderId="4" xfId="1" applyNumberFormat="1" applyFont="1" applyFill="1" applyBorder="1" applyAlignment="1" applyProtection="1">
      <alignment vertical="center"/>
      <protection locked="0"/>
    </xf>
    <xf numFmtId="164" fontId="5" fillId="4" borderId="6" xfId="1" applyNumberFormat="1" applyFont="1" applyFill="1" applyBorder="1" applyAlignment="1" applyProtection="1">
      <alignment vertical="center"/>
      <protection locked="0"/>
    </xf>
    <xf numFmtId="164" fontId="5" fillId="0" borderId="3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vertical="center"/>
    </xf>
    <xf numFmtId="166" fontId="5" fillId="2" borderId="0" xfId="1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horizontal="right" vertical="center"/>
    </xf>
    <xf numFmtId="164" fontId="5" fillId="2" borderId="6" xfId="1" applyNumberFormat="1" applyFont="1" applyFill="1" applyBorder="1" applyAlignment="1" applyProtection="1">
      <alignment vertical="center"/>
    </xf>
    <xf numFmtId="164" fontId="10" fillId="2" borderId="7" xfId="1" applyNumberFormat="1" applyFont="1" applyFill="1" applyBorder="1" applyAlignment="1" applyProtection="1">
      <alignment vertical="center"/>
    </xf>
    <xf numFmtId="164" fontId="10" fillId="2" borderId="8" xfId="1" applyNumberFormat="1" applyFont="1" applyFill="1" applyBorder="1" applyAlignment="1" applyProtection="1">
      <alignment vertical="center"/>
    </xf>
    <xf numFmtId="164" fontId="10" fillId="2" borderId="9" xfId="1" applyNumberFormat="1" applyFont="1" applyFill="1" applyBorder="1" applyAlignment="1" applyProtection="1">
      <alignment vertical="center"/>
    </xf>
    <xf numFmtId="43" fontId="6" fillId="2" borderId="7" xfId="1" applyFont="1" applyFill="1" applyBorder="1" applyAlignment="1" applyProtection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  <protection locked="0"/>
    </xf>
    <xf numFmtId="43" fontId="5" fillId="2" borderId="0" xfId="1" applyFont="1" applyFill="1" applyBorder="1" applyAlignment="1" applyProtection="1">
      <alignment horizontal="left" vertical="center" wrapText="1"/>
    </xf>
    <xf numFmtId="43" fontId="5" fillId="2" borderId="10" xfId="1" applyFont="1" applyFill="1" applyBorder="1" applyAlignment="1" applyProtection="1">
      <alignment horizontal="left" vertical="center" wrapText="1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2" borderId="11" xfId="0" applyFont="1" applyFill="1" applyBorder="1" applyAlignment="1" applyProtection="1">
      <alignment horizontal="left" vertical="center"/>
      <protection locked="0"/>
    </xf>
  </cellXfs>
  <cellStyles count="3">
    <cellStyle name="Komma" xfId="1" builtinId="3"/>
    <cellStyle name="Prozent" xfId="2" builtinId="5"/>
    <cellStyle name="Standard" xfId="0" builtinId="0"/>
  </cellStyles>
  <dxfs count="7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 patternType="solid"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8</xdr:col>
      <xdr:colOff>85725</xdr:colOff>
      <xdr:row>0</xdr:row>
      <xdr:rowOff>1159483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92FA32-596D-886A-BA48-23351A3C3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4" r="37051"/>
        <a:stretch/>
      </xdr:blipFill>
      <xdr:spPr>
        <a:xfrm>
          <a:off x="0" y="95250"/>
          <a:ext cx="7991475" cy="10642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9525</xdr:rowOff>
    </xdr:from>
    <xdr:to>
      <xdr:col>7</xdr:col>
      <xdr:colOff>161925</xdr:colOff>
      <xdr:row>53</xdr:row>
      <xdr:rowOff>11318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716394F-3DA0-44A1-C25B-622FAADA43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1"/>
        <a:stretch/>
      </xdr:blipFill>
      <xdr:spPr>
        <a:xfrm>
          <a:off x="0" y="11315700"/>
          <a:ext cx="7877175" cy="725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3"/>
  <sheetViews>
    <sheetView tabSelected="1" zoomScaleNormal="100" zoomScaleSheetLayoutView="100" workbookViewId="0">
      <selection activeCell="C4" sqref="C4"/>
    </sheetView>
  </sheetViews>
  <sheetFormatPr baseColWidth="10" defaultColWidth="11" defaultRowHeight="14.25" outlineLevelRow="1" x14ac:dyDescent="0.2"/>
  <cols>
    <col min="1" max="1" width="12.625" style="1" customWidth="1"/>
    <col min="2" max="2" width="15.5" style="1" customWidth="1"/>
    <col min="3" max="7" width="14.625" style="1" customWidth="1"/>
    <col min="8" max="8" width="2.5" style="1" customWidth="1"/>
    <col min="9" max="16384" width="11" style="1"/>
  </cols>
  <sheetData>
    <row r="1" spans="2:7" s="36" customFormat="1" ht="140.1" customHeight="1" x14ac:dyDescent="0.2">
      <c r="B1" s="36" t="s">
        <v>21</v>
      </c>
    </row>
    <row r="2" spans="2:7" s="16" customFormat="1" ht="15" customHeight="1" x14ac:dyDescent="0.2">
      <c r="B2" s="16" t="s">
        <v>22</v>
      </c>
    </row>
    <row r="3" spans="2:7" ht="8.1" customHeight="1" x14ac:dyDescent="0.2"/>
    <row r="4" spans="2:7" ht="27.95" customHeight="1" x14ac:dyDescent="0.2">
      <c r="C4" s="22">
        <v>2024</v>
      </c>
      <c r="D4" s="8">
        <f>C4+1</f>
        <v>2025</v>
      </c>
      <c r="E4" s="8" t="s">
        <v>18</v>
      </c>
      <c r="F4" s="9" t="s">
        <v>12</v>
      </c>
      <c r="G4" s="9" t="s">
        <v>13</v>
      </c>
    </row>
    <row r="5" spans="2:7" ht="21" customHeight="1" x14ac:dyDescent="0.2">
      <c r="B5" s="10" t="s">
        <v>0</v>
      </c>
      <c r="C5" s="23"/>
      <c r="D5" s="23"/>
      <c r="E5" s="26">
        <f>(C5+D5)/2</f>
        <v>0</v>
      </c>
      <c r="F5" s="26" t="e">
        <f>IF(E5&gt;=$E$19,E5,0)</f>
        <v>#DIV/0!</v>
      </c>
      <c r="G5" s="26" t="e">
        <f>IF(E5&lt;$E$19,E5,0)</f>
        <v>#DIV/0!</v>
      </c>
    </row>
    <row r="6" spans="2:7" ht="21" customHeight="1" x14ac:dyDescent="0.2">
      <c r="B6" s="10" t="s">
        <v>1</v>
      </c>
      <c r="C6" s="23"/>
      <c r="D6" s="23"/>
      <c r="E6" s="26">
        <f t="shared" ref="E6:E16" si="0">(C6+D6)/2</f>
        <v>0</v>
      </c>
      <c r="F6" s="26" t="e">
        <f t="shared" ref="F6:F15" si="1">IF(E6&gt;=$E$19,E6,0)</f>
        <v>#DIV/0!</v>
      </c>
      <c r="G6" s="26" t="e">
        <f t="shared" ref="G6:G16" si="2">IF(E6&lt;$E$19,E6,0)</f>
        <v>#DIV/0!</v>
      </c>
    </row>
    <row r="7" spans="2:7" ht="21" customHeight="1" x14ac:dyDescent="0.2">
      <c r="B7" s="10" t="s">
        <v>2</v>
      </c>
      <c r="C7" s="23"/>
      <c r="D7" s="23"/>
      <c r="E7" s="26">
        <f t="shared" si="0"/>
        <v>0</v>
      </c>
      <c r="F7" s="26" t="e">
        <f t="shared" si="1"/>
        <v>#DIV/0!</v>
      </c>
      <c r="G7" s="26" t="e">
        <f t="shared" si="2"/>
        <v>#DIV/0!</v>
      </c>
    </row>
    <row r="8" spans="2:7" ht="21" customHeight="1" x14ac:dyDescent="0.2">
      <c r="B8" s="10" t="s">
        <v>3</v>
      </c>
      <c r="C8" s="23"/>
      <c r="D8" s="23"/>
      <c r="E8" s="26">
        <f t="shared" si="0"/>
        <v>0</v>
      </c>
      <c r="F8" s="26" t="e">
        <f t="shared" si="1"/>
        <v>#DIV/0!</v>
      </c>
      <c r="G8" s="26" t="e">
        <f t="shared" si="2"/>
        <v>#DIV/0!</v>
      </c>
    </row>
    <row r="9" spans="2:7" ht="21" customHeight="1" x14ac:dyDescent="0.2">
      <c r="B9" s="10" t="s">
        <v>4</v>
      </c>
      <c r="C9" s="23"/>
      <c r="D9" s="23"/>
      <c r="E9" s="26">
        <f t="shared" si="0"/>
        <v>0</v>
      </c>
      <c r="F9" s="26" t="e">
        <f t="shared" si="1"/>
        <v>#DIV/0!</v>
      </c>
      <c r="G9" s="26" t="e">
        <f t="shared" si="2"/>
        <v>#DIV/0!</v>
      </c>
    </row>
    <row r="10" spans="2:7" ht="21" customHeight="1" x14ac:dyDescent="0.2">
      <c r="B10" s="10" t="s">
        <v>5</v>
      </c>
      <c r="C10" s="23"/>
      <c r="D10" s="23"/>
      <c r="E10" s="26">
        <f t="shared" si="0"/>
        <v>0</v>
      </c>
      <c r="F10" s="26" t="e">
        <f t="shared" si="1"/>
        <v>#DIV/0!</v>
      </c>
      <c r="G10" s="26" t="e">
        <f t="shared" si="2"/>
        <v>#DIV/0!</v>
      </c>
    </row>
    <row r="11" spans="2:7" ht="21" customHeight="1" x14ac:dyDescent="0.2">
      <c r="B11" s="10" t="s">
        <v>6</v>
      </c>
      <c r="C11" s="23"/>
      <c r="D11" s="23"/>
      <c r="E11" s="26">
        <f t="shared" si="0"/>
        <v>0</v>
      </c>
      <c r="F11" s="26" t="e">
        <f t="shared" si="1"/>
        <v>#DIV/0!</v>
      </c>
      <c r="G11" s="26" t="e">
        <f t="shared" si="2"/>
        <v>#DIV/0!</v>
      </c>
    </row>
    <row r="12" spans="2:7" ht="21" customHeight="1" x14ac:dyDescent="0.2">
      <c r="B12" s="10" t="s">
        <v>7</v>
      </c>
      <c r="C12" s="23"/>
      <c r="D12" s="23"/>
      <c r="E12" s="26">
        <f t="shared" si="0"/>
        <v>0</v>
      </c>
      <c r="F12" s="26" t="e">
        <f t="shared" si="1"/>
        <v>#DIV/0!</v>
      </c>
      <c r="G12" s="26" t="e">
        <f t="shared" si="2"/>
        <v>#DIV/0!</v>
      </c>
    </row>
    <row r="13" spans="2:7" ht="21" customHeight="1" x14ac:dyDescent="0.2">
      <c r="B13" s="10" t="s">
        <v>8</v>
      </c>
      <c r="C13" s="23"/>
      <c r="D13" s="25"/>
      <c r="E13" s="26">
        <f t="shared" si="0"/>
        <v>0</v>
      </c>
      <c r="F13" s="26" t="e">
        <f t="shared" si="1"/>
        <v>#DIV/0!</v>
      </c>
      <c r="G13" s="26" t="e">
        <f t="shared" si="2"/>
        <v>#DIV/0!</v>
      </c>
    </row>
    <row r="14" spans="2:7" ht="21" customHeight="1" x14ac:dyDescent="0.2">
      <c r="B14" s="10" t="s">
        <v>9</v>
      </c>
      <c r="C14" s="23"/>
      <c r="D14" s="23"/>
      <c r="E14" s="26">
        <f t="shared" si="0"/>
        <v>0</v>
      </c>
      <c r="F14" s="26" t="e">
        <f t="shared" si="1"/>
        <v>#DIV/0!</v>
      </c>
      <c r="G14" s="26" t="e">
        <f t="shared" si="2"/>
        <v>#DIV/0!</v>
      </c>
    </row>
    <row r="15" spans="2:7" ht="21" customHeight="1" x14ac:dyDescent="0.2">
      <c r="B15" s="10" t="s">
        <v>10</v>
      </c>
      <c r="C15" s="23"/>
      <c r="D15" s="23"/>
      <c r="E15" s="26">
        <f t="shared" si="0"/>
        <v>0</v>
      </c>
      <c r="F15" s="26" t="e">
        <f t="shared" si="1"/>
        <v>#DIV/0!</v>
      </c>
      <c r="G15" s="26" t="e">
        <f t="shared" si="2"/>
        <v>#DIV/0!</v>
      </c>
    </row>
    <row r="16" spans="2:7" ht="21" customHeight="1" thickBot="1" x14ac:dyDescent="0.25">
      <c r="B16" s="11" t="s">
        <v>11</v>
      </c>
      <c r="C16" s="23"/>
      <c r="D16" s="24"/>
      <c r="E16" s="27">
        <f t="shared" si="0"/>
        <v>0</v>
      </c>
      <c r="F16" s="27" t="e">
        <f>IF(E16&gt;=$E$19,E16,0)</f>
        <v>#DIV/0!</v>
      </c>
      <c r="G16" s="27" t="e">
        <f t="shared" si="2"/>
        <v>#DIV/0!</v>
      </c>
    </row>
    <row r="17" spans="2:7" ht="21" customHeight="1" thickTop="1" x14ac:dyDescent="0.2">
      <c r="B17" s="35" t="s">
        <v>27</v>
      </c>
      <c r="C17" s="32">
        <f>SUM(C5:C16)</f>
        <v>0</v>
      </c>
      <c r="D17" s="32">
        <f>SUM(D5:D16)</f>
        <v>0</v>
      </c>
      <c r="E17" s="32">
        <f>SUM(E5:E16)</f>
        <v>0</v>
      </c>
      <c r="F17" s="33"/>
      <c r="G17" s="34"/>
    </row>
    <row r="18" spans="2:7" ht="21" hidden="1" customHeight="1" outlineLevel="1" x14ac:dyDescent="0.2">
      <c r="B18" s="28"/>
      <c r="C18" s="13"/>
      <c r="D18" s="13"/>
      <c r="E18" s="29">
        <f>COUNTIF(E5:E16,0)</f>
        <v>12</v>
      </c>
      <c r="F18" s="29">
        <f>COUNTIF(F5:F16,0)</f>
        <v>0</v>
      </c>
      <c r="G18" s="29">
        <f>COUNTIF(G5:G16,0)</f>
        <v>0</v>
      </c>
    </row>
    <row r="19" spans="2:7" ht="21" customHeight="1" collapsed="1" x14ac:dyDescent="0.2">
      <c r="B19" s="39" t="s">
        <v>19</v>
      </c>
      <c r="C19" s="39"/>
      <c r="D19" s="40"/>
      <c r="E19" s="31" t="e">
        <f>SUM(E5:E16)/(12-E18)</f>
        <v>#DIV/0!</v>
      </c>
      <c r="F19" s="31" t="e">
        <f>SUM(F5:F16)/(12-F18)</f>
        <v>#DIV/0!</v>
      </c>
      <c r="G19" s="31" t="e">
        <f>SUM(G5:G16)/(12-G18)</f>
        <v>#DIV/0!</v>
      </c>
    </row>
    <row r="20" spans="2:7" ht="15" customHeight="1" thickBot="1" x14ac:dyDescent="0.25">
      <c r="B20" s="12"/>
      <c r="C20" s="12"/>
      <c r="D20" s="13"/>
      <c r="E20" s="4"/>
      <c r="F20" s="4"/>
      <c r="G20" s="4"/>
    </row>
    <row r="21" spans="2:7" ht="21" customHeight="1" x14ac:dyDescent="0.2">
      <c r="B21" s="39" t="s">
        <v>20</v>
      </c>
      <c r="C21" s="39"/>
      <c r="D21" s="39"/>
      <c r="E21" s="6" t="e">
        <f>((F19-G19)/G19)</f>
        <v>#DIV/0!</v>
      </c>
      <c r="G21" s="5"/>
    </row>
    <row r="22" spans="2:7" ht="21" customHeight="1" thickBot="1" x14ac:dyDescent="0.25">
      <c r="B22" s="39" t="s">
        <v>14</v>
      </c>
      <c r="C22" s="39"/>
      <c r="D22" s="39"/>
      <c r="E22" s="7">
        <f>COUNTIF(F5:F16,"&gt;0")</f>
        <v>0</v>
      </c>
    </row>
    <row r="23" spans="2:7" ht="15" customHeight="1" thickBot="1" x14ac:dyDescent="0.25">
      <c r="B23" s="14"/>
      <c r="C23" s="15"/>
      <c r="D23" s="15"/>
    </row>
    <row r="24" spans="2:7" s="18" customFormat="1" ht="21" customHeight="1" thickBot="1" x14ac:dyDescent="0.25">
      <c r="B24" s="17" t="s">
        <v>24</v>
      </c>
      <c r="C24" s="41" t="e">
        <f>IF((D26+D27+D28)=3, "Saisonbetrieb", "Kein Saisonbetrieb")</f>
        <v>#DIV/0!</v>
      </c>
      <c r="D24" s="41"/>
      <c r="E24" s="41"/>
      <c r="F24" s="41"/>
      <c r="G24" s="42"/>
    </row>
    <row r="25" spans="2:7" ht="14.25" customHeight="1" x14ac:dyDescent="0.2"/>
    <row r="26" spans="2:7" hidden="1" outlineLevel="1" x14ac:dyDescent="0.2">
      <c r="B26" s="2" t="s">
        <v>15</v>
      </c>
      <c r="C26" s="3"/>
      <c r="D26" s="3" t="e">
        <f>IF(E21&gt;=0.35,1,0)</f>
        <v>#DIV/0!</v>
      </c>
      <c r="E26" s="3"/>
    </row>
    <row r="27" spans="2:7" hidden="1" outlineLevel="1" x14ac:dyDescent="0.2">
      <c r="B27" s="2" t="s">
        <v>16</v>
      </c>
      <c r="C27" s="3"/>
      <c r="D27" s="3">
        <f>IF(E22&gt;=3,1,0)</f>
        <v>0</v>
      </c>
      <c r="E27" s="3"/>
    </row>
    <row r="28" spans="2:7" hidden="1" outlineLevel="1" x14ac:dyDescent="0.2">
      <c r="B28" s="2" t="s">
        <v>17</v>
      </c>
      <c r="C28" s="3"/>
      <c r="D28" s="3">
        <f>IF(E22&lt;=9,1,0)</f>
        <v>1</v>
      </c>
      <c r="E28" s="3"/>
    </row>
    <row r="29" spans="2:7" ht="14.25" customHeight="1" collapsed="1" x14ac:dyDescent="0.2"/>
    <row r="30" spans="2:7" ht="14.25" customHeight="1" x14ac:dyDescent="0.2">
      <c r="B30" s="16" t="s">
        <v>25</v>
      </c>
    </row>
    <row r="31" spans="2:7" ht="14.25" customHeight="1" x14ac:dyDescent="0.2"/>
    <row r="32" spans="2:7" ht="14.25" customHeight="1" x14ac:dyDescent="0.2"/>
    <row r="33" spans="2:7" s="19" customFormat="1" ht="14.25" customHeight="1" x14ac:dyDescent="0.2">
      <c r="B33" s="43" t="s">
        <v>30</v>
      </c>
      <c r="C33" s="43"/>
      <c r="D33" s="46"/>
      <c r="E33" s="46"/>
      <c r="F33" s="46"/>
      <c r="G33" s="46"/>
    </row>
    <row r="34" spans="2:7" ht="14.25" customHeight="1" x14ac:dyDescent="0.2">
      <c r="B34" s="37" t="s">
        <v>29</v>
      </c>
      <c r="C34" s="37"/>
      <c r="D34" s="21"/>
      <c r="E34" s="21"/>
      <c r="F34" s="21"/>
      <c r="G34" s="21"/>
    </row>
    <row r="35" spans="2:7" ht="14.25" customHeight="1" x14ac:dyDescent="0.2">
      <c r="B35" s="44"/>
      <c r="C35" s="44"/>
      <c r="D35" s="38"/>
      <c r="E35" s="38"/>
      <c r="F35" s="38"/>
      <c r="G35" s="38"/>
    </row>
    <row r="36" spans="2:7" ht="14.25" customHeight="1" x14ac:dyDescent="0.2">
      <c r="B36" s="15"/>
      <c r="C36" s="15"/>
      <c r="D36" s="21"/>
      <c r="E36" s="21"/>
      <c r="F36" s="21"/>
      <c r="G36" s="21"/>
    </row>
    <row r="37" spans="2:7" ht="14.25" customHeight="1" x14ac:dyDescent="0.2">
      <c r="B37" s="15"/>
      <c r="C37" s="15"/>
      <c r="D37" s="21"/>
      <c r="E37" s="21"/>
      <c r="F37" s="21"/>
      <c r="G37" s="21"/>
    </row>
    <row r="38" spans="2:7" ht="14.25" customHeight="1" x14ac:dyDescent="0.2">
      <c r="B38" s="44" t="s">
        <v>31</v>
      </c>
      <c r="C38" s="44"/>
      <c r="D38" s="38"/>
      <c r="E38" s="38"/>
      <c r="F38" s="38"/>
      <c r="G38" s="38"/>
    </row>
    <row r="39" spans="2:7" ht="14.25" customHeight="1" x14ac:dyDescent="0.2">
      <c r="B39" s="44" t="s">
        <v>32</v>
      </c>
      <c r="C39" s="44"/>
      <c r="D39" s="21"/>
      <c r="E39" s="21"/>
      <c r="F39" s="21"/>
      <c r="G39" s="21"/>
    </row>
    <row r="40" spans="2:7" ht="14.25" customHeight="1" x14ac:dyDescent="0.2">
      <c r="B40" s="45"/>
      <c r="C40" s="45"/>
      <c r="D40" s="38"/>
      <c r="E40" s="38"/>
      <c r="F40" s="38"/>
      <c r="G40" s="38"/>
    </row>
    <row r="41" spans="2:7" ht="14.25" customHeight="1" x14ac:dyDescent="0.2">
      <c r="B41" s="20"/>
      <c r="C41" s="21"/>
      <c r="D41" s="21"/>
      <c r="E41" s="21"/>
      <c r="F41" s="21"/>
      <c r="G41" s="21"/>
    </row>
    <row r="42" spans="2:7" ht="14.25" customHeight="1" x14ac:dyDescent="0.2">
      <c r="B42" s="20"/>
      <c r="C42" s="21"/>
      <c r="D42" s="21"/>
      <c r="E42" s="21"/>
      <c r="F42" s="21"/>
      <c r="G42" s="21"/>
    </row>
    <row r="43" spans="2:7" ht="14.25" customHeight="1" x14ac:dyDescent="0.2">
      <c r="B43" s="20" t="s">
        <v>23</v>
      </c>
      <c r="C43" s="38"/>
      <c r="D43" s="38"/>
      <c r="E43" s="15" t="s">
        <v>33</v>
      </c>
      <c r="F43" s="38"/>
      <c r="G43" s="38"/>
    </row>
    <row r="44" spans="2:7" ht="14.25" customHeight="1" x14ac:dyDescent="0.2">
      <c r="B44" s="20"/>
      <c r="C44" s="20"/>
      <c r="D44" s="20"/>
      <c r="E44" s="20"/>
      <c r="F44" s="20"/>
      <c r="G44" s="20"/>
    </row>
    <row r="45" spans="2:7" ht="14.25" customHeight="1" x14ac:dyDescent="0.2">
      <c r="B45" s="20"/>
      <c r="C45" s="20"/>
      <c r="D45" s="20"/>
      <c r="E45" s="20"/>
      <c r="F45" s="20"/>
      <c r="G45" s="20"/>
    </row>
    <row r="46" spans="2:7" ht="14.25" customHeight="1" x14ac:dyDescent="0.2">
      <c r="B46" s="20" t="s">
        <v>26</v>
      </c>
      <c r="C46" s="38"/>
      <c r="D46" s="38"/>
      <c r="E46" s="38"/>
      <c r="F46" s="38"/>
      <c r="G46" s="38"/>
    </row>
    <row r="47" spans="2:7" ht="14.25" customHeight="1" x14ac:dyDescent="0.2"/>
    <row r="48" spans="2:7" ht="14.25" customHeight="1" x14ac:dyDescent="0.2">
      <c r="G48" s="30" t="s">
        <v>28</v>
      </c>
    </row>
    <row r="49" spans="7:7" ht="14.25" customHeight="1" x14ac:dyDescent="0.2"/>
    <row r="50" spans="7:7" ht="14.25" customHeight="1" x14ac:dyDescent="0.2"/>
    <row r="51" spans="7:7" ht="14.25" customHeight="1" x14ac:dyDescent="0.2"/>
    <row r="52" spans="7:7" ht="14.25" customHeight="1" x14ac:dyDescent="0.2">
      <c r="G52" s="30"/>
    </row>
    <row r="53" spans="7:7" ht="14.25" customHeight="1" x14ac:dyDescent="0.2"/>
  </sheetData>
  <sheetProtection algorithmName="SHA-512" hashValue="c3tLARnb+Ld58Ar6kTmMHPSQaZtvKV3P1UjmMjBdwVNABwJBKhce8kqzcdBaCwoi2HBsf8q+kENR7GhlNUzrOQ==" saltValue="t33hU0R9qRoz0NXkTXHm5w==" spinCount="100000" sheet="1" objects="1" selectLockedCells="1"/>
  <mergeCells count="16">
    <mergeCell ref="C46:G46"/>
    <mergeCell ref="B21:D21"/>
    <mergeCell ref="B22:D22"/>
    <mergeCell ref="B19:D19"/>
    <mergeCell ref="C24:G24"/>
    <mergeCell ref="B33:C33"/>
    <mergeCell ref="B35:C35"/>
    <mergeCell ref="B39:C39"/>
    <mergeCell ref="B38:C38"/>
    <mergeCell ref="B40:C40"/>
    <mergeCell ref="D33:G33"/>
    <mergeCell ref="D35:G35"/>
    <mergeCell ref="D38:G38"/>
    <mergeCell ref="D40:G40"/>
    <mergeCell ref="C43:D43"/>
    <mergeCell ref="F43:G43"/>
  </mergeCells>
  <phoneticPr fontId="3" type="noConversion"/>
  <conditionalFormatting sqref="C24:G24">
    <cfRule type="cellIs" dxfId="6" priority="6" stopIfTrue="1" operator="equal">
      <formula>"Kein Saisonbetrieb"</formula>
    </cfRule>
    <cfRule type="cellIs" dxfId="5" priority="7" stopIfTrue="1" operator="equal">
      <formula>"Saisonbetrieb"</formula>
    </cfRule>
  </conditionalFormatting>
  <conditionalFormatting sqref="E21">
    <cfRule type="cellIs" dxfId="4" priority="1" stopIfTrue="1" operator="greaterThanOrEqual">
      <formula>0.35</formula>
    </cfRule>
    <cfRule type="cellIs" dxfId="3" priority="2" stopIfTrue="1" operator="lessThan">
      <formula>0.35</formula>
    </cfRule>
  </conditionalFormatting>
  <conditionalFormatting sqref="E22">
    <cfRule type="cellIs" dxfId="2" priority="3" stopIfTrue="1" operator="between">
      <formula>3</formula>
      <formula>9</formula>
    </cfRule>
    <cfRule type="cellIs" dxfId="1" priority="4" stopIfTrue="1" operator="greaterThanOrEqual">
      <formula>10</formula>
    </cfRule>
    <cfRule type="cellIs" dxfId="0" priority="5" stopIfTrue="1" operator="lessThanOrEqual">
      <formula>2</formula>
    </cfRule>
  </conditionalFormatting>
  <dataValidations count="2">
    <dataValidation type="decimal" errorStyle="information" allowBlank="1" showInputMessage="1" showErrorMessage="1" errorTitle="Umsatzzahlen" error="Geben Sie bitte eine Zahl ein." sqref="D15" xr:uid="{00000000-0002-0000-0000-000000000000}">
      <formula1>0</formula1>
      <formula2>99999999999999</formula2>
    </dataValidation>
    <dataValidation type="decimal" errorStyle="information" allowBlank="1" showInputMessage="1" showErrorMessage="1" errorTitle="Umsatzzahlen" error="Geben Sie bitte eine Zahl ein." sqref="D5:E14 D16 E15:E16 D18:G18" xr:uid="{00000000-0002-0000-0000-000001000000}">
      <formula1>0</formula1>
      <formula2>99999999999999900000</formula2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Saisonrechner</vt:lpstr>
      <vt:lpstr>Saisonrechner!Druckbereich</vt:lpstr>
    </vt:vector>
  </TitlesOfParts>
  <Company>Schweizer Hotelier-Verein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Dalla Rosa Iolanda</cp:lastModifiedBy>
  <cp:lastPrinted>2024-09-10T12:29:32Z</cp:lastPrinted>
  <dcterms:created xsi:type="dcterms:W3CDTF">2009-08-10T14:08:55Z</dcterms:created>
  <dcterms:modified xsi:type="dcterms:W3CDTF">2025-10-23T14:22:37Z</dcterms:modified>
</cp:coreProperties>
</file>