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Saisonrechner" sheetId="1" r:id="rId1"/>
  </sheets>
  <definedNames>
    <definedName name="_xlnm.Print_Area" localSheetId="0">'Saisonrechner'!$A$1:$F$52</definedName>
  </definedNames>
  <calcPr fullCalcOnLoad="1"/>
</workbook>
</file>

<file path=xl/sharedStrings.xml><?xml version="1.0" encoding="utf-8"?>
<sst xmlns="http://schemas.openxmlformats.org/spreadsheetml/2006/main" count="33" uniqueCount="33">
  <si>
    <t>Umsatz Januar</t>
  </si>
  <si>
    <t>Umsatz Februar</t>
  </si>
  <si>
    <t>Umsatz März</t>
  </si>
  <si>
    <t>Umsatz April</t>
  </si>
  <si>
    <t>Umsatz Mai</t>
  </si>
  <si>
    <t>Umsatz Juni</t>
  </si>
  <si>
    <t>Umsatz Juli</t>
  </si>
  <si>
    <t>Umsatz August</t>
  </si>
  <si>
    <t>Umsatz September</t>
  </si>
  <si>
    <t>Umsatz Oktober</t>
  </si>
  <si>
    <t>Umsatz November</t>
  </si>
  <si>
    <t>Umsatz Dezember</t>
  </si>
  <si>
    <t>Saisonmonat</t>
  </si>
  <si>
    <t>Übrige Monate</t>
  </si>
  <si>
    <t>Anzahl Saisonmonate</t>
  </si>
  <si>
    <t>Differenz Saisonmonate</t>
  </si>
  <si>
    <t>Saisonmonate min. 3</t>
  </si>
  <si>
    <t>Saisonmonate max. 9</t>
  </si>
  <si>
    <t>Ø Umsatz</t>
  </si>
  <si>
    <t>Durchschnittlicher monatlicher Umsatz</t>
  </si>
  <si>
    <t>Differenz Saisonmonate gegenüber übrige Monate</t>
  </si>
  <si>
    <t xml:space="preserve">Die Umsätze müssen, unabhängig vom Bilanzstichdatum, für zwei aufeinander folgende </t>
  </si>
  <si>
    <t>Kalenderjahre eingegeben werden.</t>
  </si>
  <si>
    <t>Betrieb</t>
  </si>
  <si>
    <t>Adresse</t>
  </si>
  <si>
    <t>PLZ / Ort</t>
  </si>
  <si>
    <t>Name, Vorname</t>
  </si>
  <si>
    <t>Telefon</t>
  </si>
  <si>
    <t>Ergebnis</t>
  </si>
  <si>
    <t>Hiermit stelle ich Antrag, um Erteilung des Saisonstatuts für die kommenden zwei Jahre.</t>
  </si>
  <si>
    <t>Datum, Unterschrift</t>
  </si>
  <si>
    <t>TOTAL</t>
  </si>
  <si>
    <t>© KST 2010</t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</si>
</sst>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_ [$CHF]\ * #,##0_ ;_ [$CHF]\ * \-#,##0_ ;_ [$CHF]\ * &quot;-&quot;_ ;_ @_ "/>
    <numFmt numFmtId="187" formatCode="_ [$CHF]\ * #,##0.00_ ;_ [$CHF]\ * \-#,##0.00_ ;_ [$CHF]\ * &quot;-&quot;??_ ;_ @_ "/>
    <numFmt numFmtId="188" formatCode="0.0"/>
    <numFmt numFmtId="189" formatCode="_ * #,##0.0_ ;_ * \-#,##0.0_ ;_ * &quot;-&quot;??_ ;_ @_ "/>
    <numFmt numFmtId="190" formatCode="_ * #,##0.0_ ;_ * \-#,##0.0_ ;_ * &quot;-&quot;?_ ;_ @_ "/>
  </numFmts>
  <fonts count="4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/>
    </xf>
    <xf numFmtId="173" fontId="0" fillId="33" borderId="0" xfId="46" applyFont="1" applyFill="1" applyAlignment="1" applyProtection="1">
      <alignment vertical="center"/>
      <protection/>
    </xf>
    <xf numFmtId="188" fontId="0" fillId="33" borderId="0" xfId="0" applyNumberFormat="1" applyFont="1" applyFill="1" applyBorder="1" applyAlignment="1" applyProtection="1">
      <alignment vertical="center"/>
      <protection/>
    </xf>
    <xf numFmtId="186" fontId="0" fillId="33" borderId="0" xfId="46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9" fontId="0" fillId="33" borderId="10" xfId="49" applyFont="1" applyFill="1" applyBorder="1" applyAlignment="1" applyProtection="1">
      <alignment horizontal="center" vertical="center"/>
      <protection/>
    </xf>
    <xf numFmtId="0" fontId="0" fillId="33" borderId="11" xfId="49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73" fontId="4" fillId="33" borderId="12" xfId="46" applyFont="1" applyFill="1" applyBorder="1" applyAlignment="1" applyProtection="1">
      <alignment vertical="center"/>
      <protection/>
    </xf>
    <xf numFmtId="173" fontId="4" fillId="33" borderId="13" xfId="46" applyFont="1" applyFill="1" applyBorder="1" applyAlignment="1" applyProtection="1">
      <alignment vertical="center"/>
      <protection/>
    </xf>
    <xf numFmtId="173" fontId="4" fillId="33" borderId="0" xfId="46" applyFont="1" applyFill="1" applyBorder="1" applyAlignment="1" applyProtection="1">
      <alignment horizontal="left" vertical="center" wrapText="1"/>
      <protection/>
    </xf>
    <xf numFmtId="186" fontId="4" fillId="33" borderId="0" xfId="46" applyNumberFormat="1" applyFont="1" applyFill="1" applyBorder="1" applyAlignment="1" applyProtection="1">
      <alignment vertical="center"/>
      <protection/>
    </xf>
    <xf numFmtId="173" fontId="4" fillId="33" borderId="0" xfId="46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173" fontId="7" fillId="34" borderId="14" xfId="46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186" fontId="4" fillId="35" borderId="12" xfId="46" applyNumberFormat="1" applyFont="1" applyFill="1" applyBorder="1" applyAlignment="1" applyProtection="1">
      <alignment vertical="center"/>
      <protection locked="0"/>
    </xf>
    <xf numFmtId="186" fontId="4" fillId="35" borderId="13" xfId="46" applyNumberFormat="1" applyFont="1" applyFill="1" applyBorder="1" applyAlignment="1" applyProtection="1">
      <alignment vertical="center"/>
      <protection locked="0"/>
    </xf>
    <xf numFmtId="186" fontId="4" fillId="35" borderId="15" xfId="46" applyNumberFormat="1" applyFont="1" applyFill="1" applyBorder="1" applyAlignment="1" applyProtection="1">
      <alignment vertical="center"/>
      <protection locked="0"/>
    </xf>
    <xf numFmtId="186" fontId="4" fillId="0" borderId="12" xfId="46" applyNumberFormat="1" applyFont="1" applyFill="1" applyBorder="1" applyAlignment="1" applyProtection="1">
      <alignment vertical="center"/>
      <protection/>
    </xf>
    <xf numFmtId="186" fontId="4" fillId="0" borderId="13" xfId="46" applyNumberFormat="1" applyFont="1" applyFill="1" applyBorder="1" applyAlignment="1" applyProtection="1">
      <alignment vertical="center"/>
      <protection/>
    </xf>
    <xf numFmtId="173" fontId="4" fillId="33" borderId="0" xfId="46" applyFont="1" applyFill="1" applyBorder="1" applyAlignment="1" applyProtection="1">
      <alignment vertical="center"/>
      <protection/>
    </xf>
    <xf numFmtId="189" fontId="4" fillId="33" borderId="0" xfId="46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186" fontId="4" fillId="33" borderId="15" xfId="46" applyNumberFormat="1" applyFont="1" applyFill="1" applyBorder="1" applyAlignment="1" applyProtection="1">
      <alignment vertical="center"/>
      <protection/>
    </xf>
    <xf numFmtId="186" fontId="4" fillId="33" borderId="16" xfId="46" applyNumberFormat="1" applyFont="1" applyFill="1" applyBorder="1" applyAlignment="1" applyProtection="1">
      <alignment vertical="center"/>
      <protection/>
    </xf>
    <xf numFmtId="186" fontId="4" fillId="33" borderId="17" xfId="46" applyNumberFormat="1" applyFont="1" applyFill="1" applyBorder="1" applyAlignment="1" applyProtection="1">
      <alignment vertical="center"/>
      <protection/>
    </xf>
    <xf numFmtId="186" fontId="4" fillId="33" borderId="18" xfId="46" applyNumberFormat="1" applyFont="1" applyFill="1" applyBorder="1" applyAlignment="1" applyProtection="1">
      <alignment vertical="center"/>
      <protection/>
    </xf>
    <xf numFmtId="173" fontId="5" fillId="33" borderId="16" xfId="46" applyFont="1" applyFill="1" applyBorder="1" applyAlignment="1" applyProtection="1">
      <alignment vertical="center"/>
      <protection/>
    </xf>
    <xf numFmtId="173" fontId="4" fillId="33" borderId="0" xfId="46" applyFont="1" applyFill="1" applyBorder="1" applyAlignment="1" applyProtection="1">
      <alignment horizontal="left" vertical="center" wrapText="1"/>
      <protection/>
    </xf>
    <xf numFmtId="173" fontId="4" fillId="33" borderId="19" xfId="46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7" fillId="34" borderId="21" xfId="0" applyFont="1" applyFill="1" applyBorder="1" applyAlignment="1" applyProtection="1">
      <alignment horizontal="left" vertical="center"/>
      <protection/>
    </xf>
    <xf numFmtId="0" fontId="7" fillId="34" borderId="22" xfId="0" applyFont="1" applyFill="1" applyBorder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indexed="17"/>
      </font>
      <fill>
        <patternFill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lor rgb="FFDD0806"/>
      </font>
      <fill>
        <patternFill patternType="solid">
          <bgColor rgb="FFFFFF99"/>
        </patternFill>
      </fill>
      <border/>
    </dxf>
    <dxf>
      <font>
        <color rgb="FF00641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SheetLayoutView="100" zoomScalePageLayoutView="0" workbookViewId="0" topLeftCell="A1">
      <selection activeCell="B5" sqref="B5"/>
    </sheetView>
  </sheetViews>
  <sheetFormatPr defaultColWidth="11.00390625" defaultRowHeight="14.25" outlineLevelRow="1"/>
  <cols>
    <col min="1" max="1" width="15.50390625" style="1" customWidth="1"/>
    <col min="2" max="6" width="13.125" style="1" customWidth="1"/>
    <col min="7" max="16384" width="11.00390625" style="1" customWidth="1"/>
  </cols>
  <sheetData>
    <row r="1" s="17" customFormat="1" ht="15.75">
      <c r="A1" s="17" t="s">
        <v>21</v>
      </c>
    </row>
    <row r="2" s="17" customFormat="1" ht="15.75">
      <c r="A2" s="17" t="s">
        <v>22</v>
      </c>
    </row>
    <row r="4" spans="2:6" ht="21" customHeight="1">
      <c r="B4" s="24">
        <v>2020</v>
      </c>
      <c r="C4" s="9">
        <f>B4+1</f>
        <v>2021</v>
      </c>
      <c r="D4" s="9" t="s">
        <v>18</v>
      </c>
      <c r="E4" s="10" t="s">
        <v>12</v>
      </c>
      <c r="F4" s="10" t="s">
        <v>13</v>
      </c>
    </row>
    <row r="5" spans="1:6" ht="21" customHeight="1">
      <c r="A5" s="11" t="s">
        <v>0</v>
      </c>
      <c r="B5" s="25"/>
      <c r="C5" s="25"/>
      <c r="D5" s="28">
        <f>(B5+C5)/2</f>
        <v>0</v>
      </c>
      <c r="E5" s="28" t="e">
        <f>IF(D5&gt;=$D$19,D5,0)</f>
        <v>#DIV/0!</v>
      </c>
      <c r="F5" s="28" t="e">
        <f>IF(D5&lt;$D$19,D5,0)</f>
        <v>#DIV/0!</v>
      </c>
    </row>
    <row r="6" spans="1:6" ht="21" customHeight="1">
      <c r="A6" s="11" t="s">
        <v>1</v>
      </c>
      <c r="B6" s="25"/>
      <c r="C6" s="25"/>
      <c r="D6" s="28">
        <f aca="true" t="shared" si="0" ref="D6:D16">(B6+C6)/2</f>
        <v>0</v>
      </c>
      <c r="E6" s="28" t="e">
        <f aca="true" t="shared" si="1" ref="E6:E15">IF(D6&gt;=$D$19,D6,0)</f>
        <v>#DIV/0!</v>
      </c>
      <c r="F6" s="28" t="e">
        <f aca="true" t="shared" si="2" ref="F6:F16">IF(D6&lt;$D$19,D6,0)</f>
        <v>#DIV/0!</v>
      </c>
    </row>
    <row r="7" spans="1:6" ht="21" customHeight="1">
      <c r="A7" s="11" t="s">
        <v>2</v>
      </c>
      <c r="B7" s="25"/>
      <c r="C7" s="25"/>
      <c r="D7" s="28">
        <f t="shared" si="0"/>
        <v>0</v>
      </c>
      <c r="E7" s="28" t="e">
        <f t="shared" si="1"/>
        <v>#DIV/0!</v>
      </c>
      <c r="F7" s="28" t="e">
        <f t="shared" si="2"/>
        <v>#DIV/0!</v>
      </c>
    </row>
    <row r="8" spans="1:6" ht="21" customHeight="1">
      <c r="A8" s="11" t="s">
        <v>3</v>
      </c>
      <c r="B8" s="25"/>
      <c r="C8" s="25"/>
      <c r="D8" s="28">
        <f t="shared" si="0"/>
        <v>0</v>
      </c>
      <c r="E8" s="28" t="e">
        <f t="shared" si="1"/>
        <v>#DIV/0!</v>
      </c>
      <c r="F8" s="28" t="e">
        <f t="shared" si="2"/>
        <v>#DIV/0!</v>
      </c>
    </row>
    <row r="9" spans="1:6" ht="21" customHeight="1">
      <c r="A9" s="11" t="s">
        <v>4</v>
      </c>
      <c r="B9" s="25"/>
      <c r="C9" s="25"/>
      <c r="D9" s="28">
        <f t="shared" si="0"/>
        <v>0</v>
      </c>
      <c r="E9" s="28" t="e">
        <f t="shared" si="1"/>
        <v>#DIV/0!</v>
      </c>
      <c r="F9" s="28" t="e">
        <f t="shared" si="2"/>
        <v>#DIV/0!</v>
      </c>
    </row>
    <row r="10" spans="1:6" ht="21" customHeight="1">
      <c r="A10" s="11" t="s">
        <v>5</v>
      </c>
      <c r="B10" s="25"/>
      <c r="C10" s="25"/>
      <c r="D10" s="28">
        <f t="shared" si="0"/>
        <v>0</v>
      </c>
      <c r="E10" s="28" t="e">
        <f t="shared" si="1"/>
        <v>#DIV/0!</v>
      </c>
      <c r="F10" s="28" t="e">
        <f t="shared" si="2"/>
        <v>#DIV/0!</v>
      </c>
    </row>
    <row r="11" spans="1:6" ht="21" customHeight="1">
      <c r="A11" s="11" t="s">
        <v>6</v>
      </c>
      <c r="B11" s="25"/>
      <c r="C11" s="25"/>
      <c r="D11" s="28">
        <f t="shared" si="0"/>
        <v>0</v>
      </c>
      <c r="E11" s="28" t="e">
        <f t="shared" si="1"/>
        <v>#DIV/0!</v>
      </c>
      <c r="F11" s="28" t="e">
        <f t="shared" si="2"/>
        <v>#DIV/0!</v>
      </c>
    </row>
    <row r="12" spans="1:6" ht="21" customHeight="1">
      <c r="A12" s="11" t="s">
        <v>7</v>
      </c>
      <c r="B12" s="25"/>
      <c r="C12" s="25"/>
      <c r="D12" s="28">
        <f t="shared" si="0"/>
        <v>0</v>
      </c>
      <c r="E12" s="28" t="e">
        <f t="shared" si="1"/>
        <v>#DIV/0!</v>
      </c>
      <c r="F12" s="28" t="e">
        <f t="shared" si="2"/>
        <v>#DIV/0!</v>
      </c>
    </row>
    <row r="13" spans="1:6" ht="21" customHeight="1">
      <c r="A13" s="11" t="s">
        <v>8</v>
      </c>
      <c r="B13" s="25"/>
      <c r="C13" s="27"/>
      <c r="D13" s="28">
        <f t="shared" si="0"/>
        <v>0</v>
      </c>
      <c r="E13" s="28" t="e">
        <f t="shared" si="1"/>
        <v>#DIV/0!</v>
      </c>
      <c r="F13" s="28" t="e">
        <f t="shared" si="2"/>
        <v>#DIV/0!</v>
      </c>
    </row>
    <row r="14" spans="1:6" ht="21" customHeight="1">
      <c r="A14" s="11" t="s">
        <v>9</v>
      </c>
      <c r="B14" s="25"/>
      <c r="C14" s="25"/>
      <c r="D14" s="28">
        <f t="shared" si="0"/>
        <v>0</v>
      </c>
      <c r="E14" s="28" t="e">
        <f t="shared" si="1"/>
        <v>#DIV/0!</v>
      </c>
      <c r="F14" s="28" t="e">
        <f t="shared" si="2"/>
        <v>#DIV/0!</v>
      </c>
    </row>
    <row r="15" spans="1:6" ht="21" customHeight="1">
      <c r="A15" s="11" t="s">
        <v>10</v>
      </c>
      <c r="B15" s="25"/>
      <c r="C15" s="25"/>
      <c r="D15" s="28">
        <f t="shared" si="0"/>
        <v>0</v>
      </c>
      <c r="E15" s="28" t="e">
        <f t="shared" si="1"/>
        <v>#DIV/0!</v>
      </c>
      <c r="F15" s="28" t="e">
        <f t="shared" si="2"/>
        <v>#DIV/0!</v>
      </c>
    </row>
    <row r="16" spans="1:6" ht="21" customHeight="1" thickBot="1">
      <c r="A16" s="12" t="s">
        <v>11</v>
      </c>
      <c r="B16" s="25"/>
      <c r="C16" s="26"/>
      <c r="D16" s="29">
        <f t="shared" si="0"/>
        <v>0</v>
      </c>
      <c r="E16" s="29" t="e">
        <f>IF(D16&gt;=$D$19,D16,0)</f>
        <v>#DIV/0!</v>
      </c>
      <c r="F16" s="29" t="e">
        <f t="shared" si="2"/>
        <v>#DIV/0!</v>
      </c>
    </row>
    <row r="17" spans="1:6" ht="21" customHeight="1" thickTop="1">
      <c r="A17" s="37" t="s">
        <v>31</v>
      </c>
      <c r="B17" s="34">
        <f>SUM(B5:B16)</f>
        <v>0</v>
      </c>
      <c r="C17" s="34">
        <f>SUM(C5:C16)</f>
        <v>0</v>
      </c>
      <c r="D17" s="34">
        <f>SUM(D5:D16)</f>
        <v>0</v>
      </c>
      <c r="E17" s="35"/>
      <c r="F17" s="36"/>
    </row>
    <row r="18" spans="1:6" s="6" customFormat="1" ht="21" customHeight="1" hidden="1" outlineLevel="1">
      <c r="A18" s="30"/>
      <c r="B18" s="14"/>
      <c r="C18" s="14"/>
      <c r="D18" s="31">
        <f>COUNTIF(D5:D16,0)</f>
        <v>12</v>
      </c>
      <c r="E18" s="31">
        <f>COUNTIF(E5:E16,0)</f>
        <v>0</v>
      </c>
      <c r="F18" s="31">
        <f>COUNTIF(F5:F16,0)</f>
        <v>0</v>
      </c>
    </row>
    <row r="19" spans="1:6" s="6" customFormat="1" ht="21" customHeight="1" collapsed="1">
      <c r="A19" s="38" t="s">
        <v>19</v>
      </c>
      <c r="B19" s="38"/>
      <c r="C19" s="39"/>
      <c r="D19" s="33" t="e">
        <f>SUM(D5:D16)/(12-D18)</f>
        <v>#DIV/0!</v>
      </c>
      <c r="E19" s="33" t="e">
        <f>SUM(E5:E16)/(12-E18)</f>
        <v>#DIV/0!</v>
      </c>
      <c r="F19" s="33" t="e">
        <f>SUM(F5:F16)/(12-F18)</f>
        <v>#DIV/0!</v>
      </c>
    </row>
    <row r="20" spans="1:6" s="6" customFormat="1" ht="15" thickBot="1">
      <c r="A20" s="13"/>
      <c r="B20" s="13"/>
      <c r="C20" s="14"/>
      <c r="D20" s="4"/>
      <c r="E20" s="4"/>
      <c r="F20" s="4"/>
    </row>
    <row r="21" spans="1:6" s="6" customFormat="1" ht="21" customHeight="1">
      <c r="A21" s="38" t="s">
        <v>20</v>
      </c>
      <c r="B21" s="38"/>
      <c r="C21" s="38"/>
      <c r="D21" s="7" t="e">
        <f>((E19-F19)/F19)</f>
        <v>#DIV/0!</v>
      </c>
      <c r="F21" s="5"/>
    </row>
    <row r="22" spans="1:4" s="6" customFormat="1" ht="21" customHeight="1" thickBot="1">
      <c r="A22" s="38" t="s">
        <v>14</v>
      </c>
      <c r="B22" s="38"/>
      <c r="C22" s="38"/>
      <c r="D22" s="8">
        <f>COUNTIF(E5:E16,"&gt;0")</f>
        <v>0</v>
      </c>
    </row>
    <row r="23" spans="1:3" ht="15" thickBot="1">
      <c r="A23" s="15"/>
      <c r="B23" s="16"/>
      <c r="C23" s="16"/>
    </row>
    <row r="24" spans="1:6" s="19" customFormat="1" ht="21" customHeight="1" thickBot="1">
      <c r="A24" s="18" t="s">
        <v>28</v>
      </c>
      <c r="B24" s="41" t="e">
        <f>IF((C26+C27+C28)=3,"Saisonbetrieb","Kein Saisonbetrieb")</f>
        <v>#DIV/0!</v>
      </c>
      <c r="C24" s="41"/>
      <c r="D24" s="41"/>
      <c r="E24" s="41"/>
      <c r="F24" s="42"/>
    </row>
    <row r="26" spans="1:4" ht="13.5" hidden="1" outlineLevel="1">
      <c r="A26" s="2" t="s">
        <v>15</v>
      </c>
      <c r="B26" s="3"/>
      <c r="C26" s="3" t="e">
        <f>IF(D21&gt;=0.35,1,0)</f>
        <v>#DIV/0!</v>
      </c>
      <c r="D26" s="3"/>
    </row>
    <row r="27" spans="1:4" ht="13.5" hidden="1" outlineLevel="1">
      <c r="A27" s="2" t="s">
        <v>16</v>
      </c>
      <c r="B27" s="3"/>
      <c r="C27" s="3">
        <f>IF(D22&gt;=3,1,0)</f>
        <v>0</v>
      </c>
      <c r="D27" s="3"/>
    </row>
    <row r="28" spans="1:4" ht="13.5" hidden="1" outlineLevel="1">
      <c r="A28" s="2" t="s">
        <v>17</v>
      </c>
      <c r="B28" s="3"/>
      <c r="C28" s="3">
        <f>IF(D22&lt;=9,1,0)</f>
        <v>1</v>
      </c>
      <c r="D28" s="3"/>
    </row>
    <row r="29" ht="13.5" collapsed="1"/>
    <row r="30" ht="13.5">
      <c r="A30" s="1" t="s">
        <v>29</v>
      </c>
    </row>
    <row r="33" spans="1:6" s="20" customFormat="1" ht="13.5">
      <c r="A33" s="21" t="s">
        <v>23</v>
      </c>
      <c r="B33" s="43"/>
      <c r="C33" s="43"/>
      <c r="D33" s="43"/>
      <c r="E33" s="43"/>
      <c r="F33" s="43"/>
    </row>
    <row r="34" spans="1:6" ht="13.5">
      <c r="A34" s="22"/>
      <c r="B34" s="23"/>
      <c r="C34" s="23"/>
      <c r="D34" s="23"/>
      <c r="E34" s="23"/>
      <c r="F34" s="23"/>
    </row>
    <row r="35" spans="1:6" ht="13.5">
      <c r="A35" s="22" t="s">
        <v>26</v>
      </c>
      <c r="B35" s="40"/>
      <c r="C35" s="40"/>
      <c r="D35" s="40"/>
      <c r="E35" s="40"/>
      <c r="F35" s="40"/>
    </row>
    <row r="36" spans="1:6" ht="13.5">
      <c r="A36" s="22"/>
      <c r="B36" s="23"/>
      <c r="C36" s="23"/>
      <c r="D36" s="23"/>
      <c r="E36" s="23"/>
      <c r="F36" s="23"/>
    </row>
    <row r="37" spans="1:6" ht="13.5">
      <c r="A37" s="22" t="s">
        <v>24</v>
      </c>
      <c r="B37" s="40"/>
      <c r="C37" s="40"/>
      <c r="D37" s="40"/>
      <c r="E37" s="40"/>
      <c r="F37" s="40"/>
    </row>
    <row r="38" spans="1:6" ht="13.5">
      <c r="A38" s="22"/>
      <c r="B38" s="23"/>
      <c r="C38" s="23"/>
      <c r="D38" s="23"/>
      <c r="E38" s="23"/>
      <c r="F38" s="23"/>
    </row>
    <row r="39" spans="1:6" ht="13.5">
      <c r="A39" s="22" t="s">
        <v>25</v>
      </c>
      <c r="B39" s="40"/>
      <c r="C39" s="40"/>
      <c r="D39" s="40"/>
      <c r="E39" s="40"/>
      <c r="F39" s="40"/>
    </row>
    <row r="40" spans="1:6" ht="13.5">
      <c r="A40" s="22"/>
      <c r="B40" s="23"/>
      <c r="C40" s="23"/>
      <c r="D40" s="23"/>
      <c r="E40" s="23"/>
      <c r="F40" s="23"/>
    </row>
    <row r="41" spans="1:6" ht="13.5">
      <c r="A41" s="22" t="s">
        <v>27</v>
      </c>
      <c r="B41" s="40"/>
      <c r="C41" s="40"/>
      <c r="D41" s="40"/>
      <c r="E41" s="40"/>
      <c r="F41" s="40"/>
    </row>
    <row r="42" spans="1:6" ht="13.5">
      <c r="A42" s="22"/>
      <c r="B42" s="22"/>
      <c r="C42" s="22"/>
      <c r="D42" s="22"/>
      <c r="E42" s="22"/>
      <c r="F42" s="22"/>
    </row>
    <row r="43" spans="1:6" ht="13.5">
      <c r="A43" s="22"/>
      <c r="B43" s="22"/>
      <c r="C43" s="22"/>
      <c r="D43" s="22"/>
      <c r="E43" s="22"/>
      <c r="F43" s="22"/>
    </row>
    <row r="44" spans="1:6" ht="13.5">
      <c r="A44" s="22" t="s">
        <v>30</v>
      </c>
      <c r="B44" s="40"/>
      <c r="C44" s="40"/>
      <c r="D44" s="40"/>
      <c r="E44" s="40"/>
      <c r="F44" s="40"/>
    </row>
    <row r="52" ht="13.5">
      <c r="F52" s="32" t="s">
        <v>32</v>
      </c>
    </row>
  </sheetData>
  <sheetProtection password="8728" sheet="1" objects="1" scenarios="1" selectLockedCells="1"/>
  <mergeCells count="10">
    <mergeCell ref="A21:C21"/>
    <mergeCell ref="A22:C22"/>
    <mergeCell ref="A19:C19"/>
    <mergeCell ref="B41:F41"/>
    <mergeCell ref="B24:F24"/>
    <mergeCell ref="B44:F44"/>
    <mergeCell ref="B33:F33"/>
    <mergeCell ref="B35:F35"/>
    <mergeCell ref="B37:F37"/>
    <mergeCell ref="B39:F39"/>
  </mergeCells>
  <conditionalFormatting sqref="D21">
    <cfRule type="cellIs" priority="1" dxfId="4" operator="greaterThanOrEqual" stopIfTrue="1">
      <formula>0.35</formula>
    </cfRule>
    <cfRule type="cellIs" priority="2" dxfId="2" operator="lessThan" stopIfTrue="1">
      <formula>0.35</formula>
    </cfRule>
  </conditionalFormatting>
  <conditionalFormatting sqref="D22">
    <cfRule type="cellIs" priority="3" dxfId="4" operator="between" stopIfTrue="1">
      <formula>3</formula>
      <formula>9</formula>
    </cfRule>
    <cfRule type="cellIs" priority="4" dxfId="2" operator="greaterThanOrEqual" stopIfTrue="1">
      <formula>10</formula>
    </cfRule>
    <cfRule type="cellIs" priority="5" dxfId="2" operator="lessThanOrEqual" stopIfTrue="1">
      <formula>2</formula>
    </cfRule>
  </conditionalFormatting>
  <conditionalFormatting sqref="B24:F24">
    <cfRule type="cellIs" priority="6" dxfId="7" operator="equal" stopIfTrue="1">
      <formula>"Kein Saisonbetrieb"</formula>
    </cfRule>
    <cfRule type="cellIs" priority="7" dxfId="8" operator="equal" stopIfTrue="1">
      <formula>"Saisonbetrieb"</formula>
    </cfRule>
  </conditionalFormatting>
  <dataValidations count="2">
    <dataValidation errorStyle="information" type="decimal" allowBlank="1" showInputMessage="1" showErrorMessage="1" errorTitle="Umsatzzahlen" error="Geben Sie bitte eine Zahl ein." sqref="C15">
      <formula1>0</formula1>
      <formula2>99999999999999</formula2>
    </dataValidation>
    <dataValidation errorStyle="information" type="decimal" allowBlank="1" showInputMessage="1" showErrorMessage="1" errorTitle="Umsatzzahlen" error="Geben Sie bitte eine Zahl ein." sqref="C5:D14 C16 D15:D16 C18:F18">
      <formula1>0</formula1>
      <formula2>99999999999999900000</formula2>
    </dataValidation>
  </dataValidations>
  <printOptions horizontalCentered="1"/>
  <pageMargins left="0.7874015748031497" right="0.7874015748031497" top="0.7874015748031497" bottom="0.3937007874015748" header="0.5118110236220472" footer="0.3937007874015748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Schweizer Hotelier-Verein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toni ricciardelli</cp:lastModifiedBy>
  <cp:lastPrinted>2010-01-22T08:29:38Z</cp:lastPrinted>
  <dcterms:created xsi:type="dcterms:W3CDTF">2009-08-10T14:08:55Z</dcterms:created>
  <dcterms:modified xsi:type="dcterms:W3CDTF">2021-12-21T08:33:21Z</dcterms:modified>
  <cp:category/>
  <cp:version/>
  <cp:contentType/>
  <cp:contentStatus/>
</cp:coreProperties>
</file>